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/>
  <xr:revisionPtr revIDLastSave="0" documentId="8_{9892E1BE-54AB-4349-9A91-CBE121DB01E5}" xr6:coauthVersionLast="47" xr6:coauthVersionMax="47" xr10:uidLastSave="{00000000-0000-0000-0000-000000000000}"/>
  <workbookProtection workbookPassword="E4BE" lockStructure="1"/>
  <bookViews>
    <workbookView xWindow="-120" yWindow="-16320" windowWidth="29040" windowHeight="15720" xr2:uid="{3215C6F2-C384-46CC-B90E-78EF81DA4154}"/>
  </bookViews>
  <sheets>
    <sheet name="記入シート" sheetId="36641" r:id="rId1"/>
  </sheets>
  <definedNames>
    <definedName name="_xlnm.Print_Area" localSheetId="0">記入シート!$A$1:$N$42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36641" l="1"/>
  <c r="L41" i="36641"/>
  <c r="K41" i="36641"/>
  <c r="L40" i="36641"/>
  <c r="K40" i="36641"/>
  <c r="L39" i="36641"/>
  <c r="K39" i="36641"/>
  <c r="L37" i="36641"/>
  <c r="K37" i="36641"/>
  <c r="L36" i="36641"/>
  <c r="K36" i="36641"/>
  <c r="L35" i="36641"/>
  <c r="K35" i="36641"/>
  <c r="L34" i="36641"/>
  <c r="K34" i="36641"/>
  <c r="L33" i="36641"/>
  <c r="K33" i="36641"/>
  <c r="L31" i="36641"/>
  <c r="K31" i="36641"/>
  <c r="L30" i="36641"/>
  <c r="K30" i="36641"/>
  <c r="L29" i="36641"/>
  <c r="K29" i="36641"/>
  <c r="L27" i="36641"/>
  <c r="K27" i="36641"/>
  <c r="L26" i="36641"/>
  <c r="K26" i="36641"/>
  <c r="L25" i="36641"/>
  <c r="K25" i="36641"/>
  <c r="L24" i="36641"/>
  <c r="K24" i="36641"/>
  <c r="L23" i="36641"/>
  <c r="K23" i="36641"/>
  <c r="L21" i="36641"/>
  <c r="K21" i="36641"/>
  <c r="L20" i="36641"/>
  <c r="K20" i="36641"/>
  <c r="L19" i="36641"/>
  <c r="K19" i="36641"/>
  <c r="L18" i="36641"/>
  <c r="K18" i="36641"/>
  <c r="I5" i="36641" l="1"/>
</calcChain>
</file>

<file path=xl/sharedStrings.xml><?xml version="1.0" encoding="utf-8"?>
<sst xmlns="http://schemas.openxmlformats.org/spreadsheetml/2006/main" count="104" uniqueCount="90">
  <si>
    <t>(Form 2)</t>
  </si>
  <si>
    <t>To: (NTN business office)</t>
  </si>
  <si>
    <t>Check Sheet for Environmentally Hazardous Substance Control System</t>
  </si>
  <si>
    <t>Supplier code:</t>
  </si>
  <si>
    <t>Checked on:</t>
  </si>
  <si>
    <t>Achievement rate</t>
  </si>
  <si>
    <t>Supplier name:</t>
  </si>
  <si>
    <t>Person in charge:</t>
  </si>
  <si>
    <t>Address:</t>
  </si>
  <si>
    <t>Checked by:</t>
  </si>
  <si>
    <t>Do you handle finished products, parts, materials, sub-materials, process materials, and/or packaging materials that contain any of the ELV/RoHS 10 substances
 (regardless of customer and application)?</t>
  </si>
  <si>
    <t>1</t>
  </si>
  <si>
    <t>[Scoring method]
   Scoring range: Requirements 1. to 5.
   Distribution of points: Key item 2 points × 10 questions, normal item 1 point × 10 questions (up to 30 points)
   Achievement rate = Total score ÷ Highest point (excluding N/A) × 100 (round off to the nearest whole number)
[Acceptance criteria]
   0. When (1) is YES: Achievement rate of 80% or higher is acceptable
   0. When (1) is NO: Achievement rate of 60% or higher is acceptable</t>
  </si>
  <si>
    <t>2</t>
  </si>
  <si>
    <t xml:space="preserve">[If you answered YES in (1)] 
Substance(s):
Application:
Are they involved in products delivered to NTN?:
</t>
  </si>
  <si>
    <t>Requirements</t>
  </si>
  <si>
    <t>Items to be checked</t>
  </si>
  <si>
    <t>Acceptance criteria</t>
  </si>
  <si>
    <t>Assessment</t>
  </si>
  <si>
    <t>Specific activities in operation, challenges, etc.</t>
  </si>
  <si>
    <t>Procured parts, materials, and sub-materials (hereinafter “procured products”) are controlled.</t>
  </si>
  <si>
    <t>(1)</t>
  </si>
  <si>
    <t>Do you manage all procured products using a list so as to be able to monitor them individually?</t>
  </si>
  <si>
    <t>Listed in the form of paper or electronic data.</t>
  </si>
  <si>
    <t>Do you have a list of persons in charge of environmentally hazardous substance control for all procured products?</t>
  </si>
  <si>
    <t>(Same as above)</t>
  </si>
  <si>
    <t>The supply chain is clearly defined to ensure that procured products comply with the regulations (laws, ordinances, agreements, and NTN requirements) concerning environmentally hazardous substances.</t>
  </si>
  <si>
    <t>(3)</t>
  </si>
  <si>
    <t>To comply with the regulations on environmentally hazardous substances, is your supply chain clear, including the secondary and further upstream suppliers?</t>
  </si>
  <si>
    <t>Do you have a list of persons responsible of environmentally hazardous substance control for the suppliers above?</t>
  </si>
  <si>
    <t>The requirements for environmentally hazardous substance control to the suppliers are defined.</t>
  </si>
  <si>
    <t>(5)</t>
  </si>
  <si>
    <t>Do you have defined requirements for environmentally hazardous substance control to your suppliers and the provisions and standards concerning the practical method for implementing them?</t>
  </si>
  <si>
    <t>Documented in the form of paper or electronic data.</t>
  </si>
  <si>
    <t>Instructions for stringent management of regulations for environmentally hazardous substances are given to the suppliers.</t>
  </si>
  <si>
    <t>Have you informed your suppliers of your policies for the control, reduction, and change of environmentally hazardous substances through briefings or written documents?</t>
  </si>
  <si>
    <t>There are policy explanation materials and briefing meeting minutes for suppliers.</t>
  </si>
  <si>
    <t>(7)</t>
  </si>
  <si>
    <t>Do you give instructions for nonuse of environmentally hazardous substances for each procured product in your drawings, purchasing specifications, etc.?</t>
  </si>
  <si>
    <t>Nonuse of environmentally hazardous substances is specified in all drawings and procurement specifications.</t>
  </si>
  <si>
    <t>Upstream suppliers’ environmentally hazardous substance control systems are confirmed.</t>
  </si>
  <si>
    <t>Do you have defined procedures for confirming your suppliers’ environmentally hazardous substance control systems (including process investigation)?</t>
  </si>
  <si>
    <t>Do you have the results of inspection of your suppliers’ environmentally hazardous substance control?</t>
  </si>
  <si>
    <t>There are records of supplier inspections, in the form of paper or electronic data.</t>
  </si>
  <si>
    <t>Acceptance procedures concerning environmentally hazardous substances in procured products are established.</t>
  </si>
  <si>
    <t>(10)</t>
  </si>
  <si>
    <t>Do you have defined rules and standards stipulating the acceptance criteria in accordance with the regulations on environmentally hazardous substances, which are applied when accepting procured products?</t>
  </si>
  <si>
    <t>Proof of nonuse of ELV/RoHS 10 substances is obtained from upstream suppliers.</t>
  </si>
  <si>
    <t>(11)</t>
  </si>
  <si>
    <t>Do you receive evidence of nonuse of ELV/RoHS 10 substances for each procured product from your suppliers?</t>
  </si>
  <si>
    <t>Proof of nonuse is received (evidence list, evidence).</t>
  </si>
  <si>
    <t>Able to analyze ELV/RoHS 10 substances contained in procured products.</t>
  </si>
  <si>
    <t>Do you perform analytical confirmation of ELV/RoHS 10 substances in accordance with the analysis standards for them (including analysis by an external analysis organization)?</t>
  </si>
  <si>
    <t>Documented in the form of paper or electronic data, and the results of analytical confirmation are available.</t>
  </si>
  <si>
    <t>An environmentally hazardous substance control system has been established within the company (technical, manufacturing, and quality assurance departments) to monitor nonuse of ELV/RoHS 10 substances and prevent them from mixing in.</t>
  </si>
  <si>
    <t>Do you report the state of environmentally hazardous substance control at meetings, etc., to your management and employees and make efforts for improvement?</t>
  </si>
  <si>
    <t>Minutes of meetings and records showing results or progress of improvement activities are available.</t>
  </si>
  <si>
    <t>(14)</t>
  </si>
  <si>
    <t>Do you assess compliance regarding nonuse of ELV/RoHS 10 substances in accordance with standards at the design, development, and production preparation stages?</t>
  </si>
  <si>
    <t>Documented in the form of paper or electronic data, and implementation records are available.</t>
  </si>
  <si>
    <t>(15)</t>
  </si>
  <si>
    <t>Do you monitor the nonuse of ELV/RoHS 10 substances in accordance with standards when making changes to the process (materials, sub-materials, suppliers, etc.)?</t>
  </si>
  <si>
    <t>Do you regularly conduct internal audits for your environmentally hazardous substance control system?</t>
  </si>
  <si>
    <t>Measures to be taken in case of detection of ELV/RoHS 10 substances in products have been defined.</t>
  </si>
  <si>
    <t>(17)</t>
  </si>
  <si>
    <t>Do you have rules concerning measures to be taken in case of detection of ELV/RoHS 10 substances higher than their thresholds in products?</t>
  </si>
  <si>
    <t>Documented (as Acceptance Standards, Manuals, etc.) in the form of paper or electronic data. Records of measures taken when ELV/RoHS 10 substances were detected, if any, are available.</t>
  </si>
  <si>
    <t>Able to submit the certificate (evidence) of nonuse of ELV/RoHS 10 substances when requested by customers.</t>
  </si>
  <si>
    <t>Do you have defined rules concerning procedures for submitting evidence or reporting nonuse of ELV/RoHS 10 substances to your customers?</t>
  </si>
  <si>
    <t>(19)</t>
  </si>
  <si>
    <t>Can you submit analysis results for ELV/RoHS 10 substances (including results provided by an external analysis organization) when requested by NTN?</t>
  </si>
  <si>
    <t>There is track record (evidence) of submitting to NTN or other customers.</t>
  </si>
  <si>
    <t>Able to report contained substances (ingredients) using the IMDS or JAPIA Standard Material Datasheet.</t>
  </si>
  <si>
    <t>Can you submit reports according to the NTN requirements (disclosure of ingredients accounting for 90 wt% or more of the material composition) in the NTN-defined format?</t>
  </si>
  <si>
    <t>There is track record of submitting as requested by NTN (or to other customers).</t>
  </si>
  <si>
    <t>得点計算用</t>
    <rPh sb="0" eb="2">
      <t>トクテン</t>
    </rPh>
    <rPh sb="2" eb="4">
      <t>ケイサン</t>
    </rPh>
    <rPh sb="4" eb="5">
      <t>ヨウ</t>
    </rPh>
    <phoneticPr fontId="1"/>
  </si>
  <si>
    <t>最高点計算用</t>
    <rPh sb="0" eb="3">
      <t>サイコウテン</t>
    </rPh>
    <rPh sb="3" eb="6">
      <t>ケイサンヨウ</t>
    </rPh>
    <phoneticPr fontId="1"/>
  </si>
  <si>
    <t>重点
項目</t>
    <rPh sb="0" eb="2">
      <t>ジュウテン</t>
    </rPh>
    <rPh sb="3" eb="5">
      <t>コウモク</t>
    </rPh>
    <phoneticPr fontId="1"/>
  </si>
  <si>
    <t>〇</t>
  </si>
  <si>
    <r>
      <rPr>
        <b/>
        <sz val="14"/>
        <rFont val="HGPｺﾞｼｯｸM"/>
        <family val="3"/>
        <charset val="128"/>
      </rPr>
      <t>　</t>
    </r>
    <r>
      <rPr>
        <b/>
        <sz val="14"/>
        <rFont val="Arial"/>
        <family val="2"/>
      </rPr>
      <t>0. Internal use of ELV/RoHS 10 substances</t>
    </r>
  </si>
  <si>
    <r>
      <rPr>
        <b/>
        <sz val="14"/>
        <rFont val="HGPｺﾞｼｯｸM"/>
        <family val="3"/>
        <charset val="128"/>
      </rPr>
      <t>　</t>
    </r>
    <r>
      <rPr>
        <b/>
        <sz val="14"/>
        <rFont val="Arial"/>
        <family val="2"/>
      </rPr>
      <t>1. Clearly defined in-house product supply chain</t>
    </r>
    <r>
      <rPr>
        <b/>
        <sz val="14"/>
        <rFont val="HGPｺﾞｼｯｸM"/>
        <family val="3"/>
        <charset val="128"/>
      </rPr>
      <t>　　</t>
    </r>
  </si>
  <si>
    <r>
      <t>The n</t>
    </r>
    <r>
      <rPr>
        <vertAlign val="superscript"/>
        <sz val="11"/>
        <rFont val="Arial"/>
        <family val="2"/>
      </rPr>
      <t xml:space="preserve">th </t>
    </r>
    <r>
      <rPr>
        <sz val="11"/>
        <rFont val="Arial"/>
        <family val="2"/>
      </rPr>
      <t>suppliers have relevant information on the (n+1)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suppliers.</t>
    </r>
  </si>
  <si>
    <r>
      <t>The n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suppliers have relevant information on responsible persons from the (n+1)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suppliers.</t>
    </r>
  </si>
  <si>
    <r>
      <rPr>
        <b/>
        <sz val="14"/>
        <rFont val="HGPｺﾞｼｯｸM"/>
        <family val="3"/>
        <charset val="128"/>
      </rPr>
      <t>　</t>
    </r>
    <r>
      <rPr>
        <b/>
        <sz val="14"/>
        <rFont val="Arial"/>
        <family val="2"/>
      </rPr>
      <t>3. Stringent management for suppliers’ procured products</t>
    </r>
  </si>
  <si>
    <r>
      <rPr>
        <b/>
        <sz val="14"/>
        <rFont val="HGPｺﾞｼｯｸM"/>
        <family val="3"/>
        <charset val="128"/>
      </rPr>
      <t>　</t>
    </r>
    <r>
      <rPr>
        <b/>
        <sz val="14"/>
        <rFont val="Arial"/>
        <family val="2"/>
      </rPr>
      <t>4. Establishment and maintenance of environmentally hazardous substance control system</t>
    </r>
  </si>
  <si>
    <r>
      <rPr>
        <b/>
        <sz val="14"/>
        <rFont val="HGPｺﾞｼｯｸM"/>
        <family val="3"/>
        <charset val="128"/>
      </rPr>
      <t>　</t>
    </r>
    <r>
      <rPr>
        <b/>
        <sz val="14"/>
        <rFont val="Arial"/>
        <family val="2"/>
      </rPr>
      <t>5. Assurance of nonuse of environmentally hazardous substances in products delivered to customers (NTN)</t>
    </r>
  </si>
  <si>
    <r>
      <rPr>
        <b/>
        <sz val="12"/>
        <color rgb="FFFF0000"/>
        <rFont val="Segoe UI Symbol"/>
        <family val="3"/>
      </rPr>
      <t>○</t>
    </r>
    <r>
      <rPr>
        <sz val="12"/>
        <color indexed="8"/>
        <rFont val="Arial"/>
        <family val="2"/>
      </rPr>
      <t>: Key item</t>
    </r>
    <phoneticPr fontId="1"/>
  </si>
  <si>
    <r>
      <t>Enter “</t>
    </r>
    <r>
      <rPr>
        <b/>
        <sz val="7"/>
        <rFont val="HGPｺﾞｼｯｸM"/>
        <family val="3"/>
        <charset val="128"/>
      </rPr>
      <t>○</t>
    </r>
    <r>
      <rPr>
        <b/>
        <sz val="7"/>
        <rFont val="Arial"/>
        <family val="2"/>
      </rPr>
      <t>” (in progress), “×” (deficiency found), or “–” (not applicable) in the Assessment column, and fill in the “Specific activities in operation, challenges, etc.” column</t>
    </r>
  </si>
  <si>
    <r>
      <rPr>
        <b/>
        <sz val="12"/>
        <rFont val="HGPｺﾞｼｯｸM"/>
        <family val="3"/>
        <charset val="128"/>
      </rPr>
      <t>　</t>
    </r>
    <r>
      <rPr>
        <b/>
        <sz val="12"/>
        <rFont val="Arial"/>
        <family val="2"/>
      </rPr>
      <t xml:space="preserve">                        </t>
    </r>
    <r>
      <rPr>
        <b/>
        <sz val="10"/>
        <rFont val="Arial"/>
        <family val="2"/>
      </rPr>
      <t>(Check YES or NO)</t>
    </r>
    <phoneticPr fontId="1"/>
  </si>
  <si>
    <r>
      <rPr>
        <b/>
        <sz val="14"/>
        <rFont val="HGPｺﾞｼｯｸM"/>
        <family val="3"/>
        <charset val="128"/>
      </rPr>
      <t>　</t>
    </r>
    <r>
      <rPr>
        <b/>
        <sz val="14"/>
        <rFont val="Arial"/>
        <family val="2"/>
      </rPr>
      <t>2. Clearly defined requirements for suppliers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</si>
</sst>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4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3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color rgb="FF000000"/>
      <name val="MS UI Gothic"/>
      <family val="3"/>
      <charset val="128"/>
    </font>
    <font>
      <sz val="11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26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36"/>
      <name val="Arial"/>
      <family val="2"/>
    </font>
    <font>
      <b/>
      <sz val="2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vertAlign val="superscript"/>
      <sz val="11"/>
      <name val="Arial"/>
      <family val="2"/>
    </font>
    <font>
      <b/>
      <sz val="12"/>
      <name val="Arial"/>
      <family val="3"/>
      <charset val="128"/>
    </font>
    <font>
      <b/>
      <sz val="9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Segoe UI Symbol"/>
      <family val="3"/>
    </font>
    <font>
      <b/>
      <sz val="12"/>
      <color indexed="10"/>
      <name val="Arial"/>
      <family val="3"/>
    </font>
    <font>
      <b/>
      <sz val="7"/>
      <name val="Arial"/>
      <family val="2"/>
    </font>
    <font>
      <b/>
      <sz val="7"/>
      <name val="HGPｺﾞｼｯｸM"/>
      <family val="3"/>
      <charset val="128"/>
    </font>
    <font>
      <b/>
      <sz val="8"/>
      <name val="Arial"/>
      <family val="2"/>
    </font>
    <font>
      <b/>
      <sz val="14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9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5" xfId="0" applyFont="1" applyBorder="1"/>
    <xf numFmtId="0" fontId="14" fillId="0" borderId="5" xfId="0" applyFont="1" applyBorder="1"/>
    <xf numFmtId="0" fontId="14" fillId="0" borderId="5" xfId="0" applyFont="1" applyBorder="1" applyAlignment="1">
      <alignment horizontal="right"/>
    </xf>
    <xf numFmtId="0" fontId="12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76" fontId="20" fillId="0" borderId="6" xfId="0" applyNumberFormat="1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0" fontId="20" fillId="0" borderId="4" xfId="0" applyFont="1" applyBorder="1" applyAlignment="1">
      <alignment vertical="top" wrapText="1"/>
    </xf>
    <xf numFmtId="176" fontId="20" fillId="0" borderId="7" xfId="0" applyNumberFormat="1" applyFont="1" applyBorder="1" applyAlignment="1" applyProtection="1">
      <alignment horizontal="left" vertical="center"/>
      <protection locked="0"/>
    </xf>
    <xf numFmtId="0" fontId="21" fillId="0" borderId="4" xfId="0" applyFont="1" applyBorder="1" applyAlignment="1">
      <alignment vertical="top"/>
    </xf>
    <xf numFmtId="0" fontId="20" fillId="0" borderId="8" xfId="0" applyFont="1" applyBorder="1" applyAlignment="1" applyProtection="1">
      <alignment vertical="center"/>
      <protection locked="0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vertical="center"/>
    </xf>
    <xf numFmtId="0" fontId="12" fillId="0" borderId="12" xfId="0" applyFont="1" applyBorder="1"/>
    <xf numFmtId="0" fontId="19" fillId="0" borderId="12" xfId="0" applyFont="1" applyBorder="1" applyAlignment="1">
      <alignment vertical="center" wrapText="1"/>
    </xf>
    <xf numFmtId="49" fontId="19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176" fontId="19" fillId="0" borderId="2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8" fillId="0" borderId="13" xfId="0" applyFont="1" applyBorder="1" applyAlignment="1" applyProtection="1">
      <alignment horizontal="center" vertical="center"/>
      <protection locked="0"/>
    </xf>
    <xf numFmtId="176" fontId="27" fillId="0" borderId="13" xfId="0" applyNumberFormat="1" applyFont="1" applyBorder="1" applyAlignment="1">
      <alignment horizontal="center" vertical="center"/>
    </xf>
    <xf numFmtId="176" fontId="27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1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horizontal="left" vertical="top"/>
      <protection locked="0"/>
    </xf>
    <xf numFmtId="0" fontId="18" fillId="0" borderId="3" xfId="0" applyFont="1" applyBorder="1" applyAlignment="1" applyProtection="1">
      <alignment horizontal="left" vertical="top"/>
      <protection locked="0"/>
    </xf>
    <xf numFmtId="0" fontId="19" fillId="0" borderId="17" xfId="0" applyFont="1" applyBorder="1" applyAlignment="1">
      <alignment horizontal="center" vertical="center"/>
    </xf>
    <xf numFmtId="176" fontId="27" fillId="0" borderId="13" xfId="0" applyNumberFormat="1" applyFont="1" applyBorder="1" applyAlignment="1">
      <alignment horizontal="center" vertical="center" wrapText="1"/>
    </xf>
    <xf numFmtId="176" fontId="27" fillId="0" borderId="19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/>
    </xf>
    <xf numFmtId="176" fontId="2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1" xfId="0" applyFont="1" applyBorder="1" applyAlignment="1" applyProtection="1">
      <alignment vertical="center"/>
      <protection locked="0"/>
    </xf>
    <xf numFmtId="0" fontId="19" fillId="0" borderId="2" xfId="0" applyFont="1" applyBorder="1" applyAlignment="1" applyProtection="1">
      <alignment horizontal="left" vertical="top"/>
      <protection locked="0"/>
    </xf>
    <xf numFmtId="0" fontId="19" fillId="0" borderId="3" xfId="0" applyFont="1" applyBorder="1" applyAlignment="1" applyProtection="1">
      <alignment horizontal="left" vertical="top"/>
      <protection locked="0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horizontal="center" vertical="center"/>
    </xf>
    <xf numFmtId="0" fontId="20" fillId="0" borderId="21" xfId="0" applyFont="1" applyBorder="1" applyAlignment="1">
      <alignment vertical="center"/>
    </xf>
    <xf numFmtId="176" fontId="27" fillId="0" borderId="5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left" vertical="top"/>
      <protection locked="0"/>
    </xf>
    <xf numFmtId="0" fontId="20" fillId="0" borderId="3" xfId="0" applyFont="1" applyBorder="1" applyAlignment="1" applyProtection="1">
      <alignment horizontal="left" vertical="top"/>
      <protection locked="0"/>
    </xf>
    <xf numFmtId="176" fontId="19" fillId="0" borderId="19" xfId="0" applyNumberFormat="1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vertical="center"/>
    </xf>
    <xf numFmtId="176" fontId="27" fillId="0" borderId="24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19" fillId="0" borderId="25" xfId="0" applyFont="1" applyBorder="1" applyAlignment="1">
      <alignment horizontal="center" vertical="center"/>
    </xf>
    <xf numFmtId="176" fontId="19" fillId="0" borderId="26" xfId="0" applyNumberFormat="1" applyFont="1" applyBorder="1" applyAlignment="1">
      <alignment horizontal="center" vertical="center"/>
    </xf>
    <xf numFmtId="0" fontId="18" fillId="0" borderId="26" xfId="0" applyFont="1" applyBorder="1" applyAlignment="1" applyProtection="1">
      <alignment horizontal="center" vertical="center"/>
      <protection locked="0"/>
    </xf>
    <xf numFmtId="0" fontId="29" fillId="0" borderId="15" xfId="0" applyFont="1" applyBorder="1" applyAlignment="1">
      <alignment horizontal="center" vertical="center"/>
    </xf>
    <xf numFmtId="0" fontId="26" fillId="0" borderId="19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13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30" fillId="0" borderId="18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26" xfId="0" applyFont="1" applyBorder="1" applyAlignment="1">
      <alignment vertical="center" wrapText="1"/>
    </xf>
    <xf numFmtId="176" fontId="32" fillId="0" borderId="13" xfId="0" applyNumberFormat="1" applyFont="1" applyBorder="1" applyAlignment="1">
      <alignment horizontal="center" vertical="center"/>
    </xf>
    <xf numFmtId="176" fontId="32" fillId="0" borderId="13" xfId="0" applyNumberFormat="1" applyFont="1" applyBorder="1" applyAlignment="1">
      <alignment horizontal="center" vertical="center" wrapText="1"/>
    </xf>
    <xf numFmtId="176" fontId="32" fillId="0" borderId="14" xfId="0" applyNumberFormat="1" applyFont="1" applyBorder="1" applyAlignment="1">
      <alignment horizontal="center" vertical="center" wrapText="1"/>
    </xf>
    <xf numFmtId="176" fontId="32" fillId="0" borderId="19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0" fillId="0" borderId="19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38" fillId="0" borderId="16" xfId="0" applyFont="1" applyBorder="1" applyAlignment="1">
      <alignment horizontal="left" vertical="center"/>
    </xf>
    <xf numFmtId="0" fontId="18" fillId="0" borderId="27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27" xfId="0" applyFont="1" applyBorder="1" applyAlignment="1" applyProtection="1">
      <alignment horizontal="left" vertical="top" wrapText="1"/>
      <protection locked="0"/>
    </xf>
    <xf numFmtId="0" fontId="12" fillId="0" borderId="29" xfId="0" applyFont="1" applyBorder="1" applyAlignment="1" applyProtection="1">
      <alignment horizontal="left" vertical="top" wrapText="1"/>
      <protection locked="0"/>
    </xf>
    <xf numFmtId="0" fontId="31" fillId="0" borderId="1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3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18" fillId="0" borderId="18" xfId="0" applyFont="1" applyBorder="1" applyAlignment="1" applyProtection="1">
      <alignment horizontal="left" vertical="top" wrapText="1"/>
      <protection locked="0"/>
    </xf>
    <xf numFmtId="0" fontId="18" fillId="0" borderId="34" xfId="0" applyFont="1" applyBorder="1" applyAlignment="1" applyProtection="1">
      <alignment horizontal="left" vertical="top" wrapText="1"/>
      <protection locked="0"/>
    </xf>
    <xf numFmtId="0" fontId="12" fillId="0" borderId="35" xfId="0" applyFont="1" applyBorder="1" applyAlignment="1">
      <alignment horizontal="center" vertical="center"/>
    </xf>
    <xf numFmtId="0" fontId="31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 wrapText="1"/>
    </xf>
    <xf numFmtId="0" fontId="24" fillId="0" borderId="13" xfId="0" applyFont="1" applyBorder="1" applyAlignment="1">
      <alignment vertical="center" wrapText="1"/>
    </xf>
    <xf numFmtId="0" fontId="24" fillId="0" borderId="32" xfId="0" applyFont="1" applyBorder="1" applyAlignment="1">
      <alignment vertical="center" wrapText="1"/>
    </xf>
    <xf numFmtId="0" fontId="35" fillId="0" borderId="0" xfId="0" applyFont="1" applyAlignment="1">
      <alignment horizontal="left" wrapText="1"/>
    </xf>
    <xf numFmtId="0" fontId="35" fillId="0" borderId="12" xfId="0" applyFont="1" applyBorder="1" applyAlignment="1">
      <alignment horizontal="left" wrapText="1"/>
    </xf>
    <xf numFmtId="0" fontId="7" fillId="0" borderId="3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48" xfId="0" applyFont="1" applyBorder="1" applyAlignment="1">
      <alignment horizontal="left"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49" fontId="19" fillId="0" borderId="26" xfId="0" applyNumberFormat="1" applyFont="1" applyBorder="1" applyAlignment="1">
      <alignment horizontal="center" vertical="center" wrapText="1"/>
    </xf>
    <xf numFmtId="0" fontId="24" fillId="0" borderId="49" xfId="0" applyFont="1" applyBorder="1" applyAlignment="1" applyProtection="1">
      <alignment horizontal="left" vertical="center" wrapText="1"/>
      <protection locked="0"/>
    </xf>
    <xf numFmtId="0" fontId="24" fillId="0" borderId="5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/>
    </xf>
    <xf numFmtId="0" fontId="20" fillId="0" borderId="51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37" fillId="0" borderId="53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/>
    </xf>
    <xf numFmtId="0" fontId="37" fillId="0" borderId="5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9" fontId="23" fillId="0" borderId="40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0" fillId="0" borderId="23" xfId="0" applyFont="1" applyBorder="1" applyAlignment="1" applyProtection="1">
      <alignment horizontal="left" vertical="center"/>
      <protection locked="0"/>
    </xf>
    <xf numFmtId="0" fontId="20" fillId="0" borderId="19" xfId="0" applyFont="1" applyBorder="1" applyAlignment="1" applyProtection="1">
      <alignment horizontal="left" vertical="center"/>
      <protection locked="0"/>
    </xf>
    <xf numFmtId="0" fontId="20" fillId="0" borderId="25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1114427</xdr:colOff>
      <xdr:row>4</xdr:row>
      <xdr:rowOff>28575</xdr:rowOff>
    </xdr:from>
    <xdr:to>
      <xdr:col>9</xdr:col>
      <xdr:colOff>247652</xdr:colOff>
      <xdr:row>9</xdr:row>
      <xdr:rowOff>4082</xdr:rowOff>
    </xdr:to>
    <xdr:cxnSp macro="">
      <xdr:nvCxnSpPr>
        <xdr:cNvPr id="2490" name="直線コネクタ 4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CxnSpPr>
          <a:cxnSpLocks noChangeShapeType="1"/>
        </xdr:cNvCxnSpPr>
      </xdr:nvCxnSpPr>
      <xdr:spPr bwMode="auto">
        <a:xfrm flipH="1">
          <a:off x="13428891" y="1430111"/>
          <a:ext cx="466725" cy="1036864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10</xdr:row>
          <xdr:rowOff>88900</xdr:rowOff>
        </xdr:from>
        <xdr:to>
          <xdr:col>4</xdr:col>
          <xdr:colOff>965200</xdr:colOff>
          <xdr:row>10</xdr:row>
          <xdr:rowOff>361950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Check 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1022350</xdr:colOff>
          <xdr:row>10</xdr:row>
          <xdr:rowOff>114300</xdr:rowOff>
        </xdr:from>
        <xdr:to>
          <xdr:col>4</xdr:col>
          <xdr:colOff>1866900</xdr:colOff>
          <xdr:row>10</xdr:row>
          <xdr:rowOff>342900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1809750</xdr:colOff>
          <xdr:row>12</xdr:row>
          <xdr:rowOff>298450</xdr:rowOff>
        </xdr:from>
        <xdr:to>
          <xdr:col>4</xdr:col>
          <xdr:colOff>2743200</xdr:colOff>
          <xdr:row>13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Check 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2762250</xdr:colOff>
          <xdr:row>12</xdr:row>
          <xdr:rowOff>342900</xdr:rowOff>
        </xdr:from>
        <xdr:to>
          <xdr:col>4</xdr:col>
          <xdr:colOff>3079750</xdr:colOff>
          <xdr:row>13</xdr:row>
          <xdr:rowOff>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NO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500B-5361-49C1-AFA3-76554758238B}">
  <sheetPr codeName="Sheet1"/>
  <dimension ref="A1:N41"/>
  <sheetViews>
    <sheetView showGridLines="0" tabSelected="1" showWhiteSpace="0" view="pageBreakPreview" zoomScale="70" zoomScaleNormal="70" zoomScaleSheetLayoutView="70" zoomScalePageLayoutView="40" workbookViewId="0">
      <selection activeCell="C11" sqref="C11:C13"/>
    </sheetView>
  </sheetViews>
  <sheetFormatPr defaultColWidth="9" defaultRowHeight="14" x14ac:dyDescent="0.3"/>
  <cols>
    <col min="1" max="1" width="8.453125" style="17" customWidth="1"/>
    <col min="2" max="2" width="9" style="17" customWidth="1"/>
    <col min="3" max="3" width="40.36328125" style="17" customWidth="1"/>
    <col min="4" max="4" width="5.6328125" style="17" bestFit="1" customWidth="1"/>
    <col min="5" max="5" width="46.7265625" style="17" customWidth="1"/>
    <col min="6" max="6" width="9" style="17"/>
    <col min="7" max="7" width="32.08984375" style="17" customWidth="1"/>
    <col min="8" max="8" width="10.08984375" style="17" customWidth="1"/>
    <col min="9" max="10" width="17.453125" style="17" customWidth="1"/>
    <col min="11" max="11" width="11.08984375" style="1" hidden="1" customWidth="1"/>
    <col min="12" max="13" width="10.36328125" style="1" hidden="1" customWidth="1"/>
    <col min="14" max="14" width="8.453125" style="1" customWidth="1"/>
    <col min="15" max="16384" width="9" style="1"/>
  </cols>
  <sheetData>
    <row r="1" spans="1:14" s="5" customFormat="1" ht="23.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2" t="s">
        <v>0</v>
      </c>
    </row>
    <row r="2" spans="1:14" s="2" customFormat="1" ht="20" x14ac:dyDescent="0.4">
      <c r="A2" s="13"/>
      <c r="B2" s="14"/>
      <c r="C2" s="15"/>
      <c r="D2" s="15"/>
      <c r="E2" s="16" t="s">
        <v>1</v>
      </c>
      <c r="F2" s="13"/>
      <c r="G2" s="13"/>
      <c r="H2" s="13"/>
      <c r="I2" s="13"/>
      <c r="J2" s="13"/>
    </row>
    <row r="3" spans="1:14" ht="50.5" customHeight="1" x14ac:dyDescent="0.3">
      <c r="B3" s="157" t="s">
        <v>2</v>
      </c>
      <c r="C3" s="157"/>
      <c r="D3" s="157"/>
      <c r="E3" s="157"/>
      <c r="F3" s="157"/>
      <c r="G3" s="157"/>
      <c r="H3" s="157"/>
      <c r="I3" s="157"/>
      <c r="J3" s="157"/>
      <c r="K3" s="3"/>
      <c r="L3" s="6"/>
      <c r="M3" s="6"/>
      <c r="N3" s="6"/>
    </row>
    <row r="4" spans="1:14" ht="16" thickBot="1" x14ac:dyDescent="0.35">
      <c r="B4" s="18"/>
      <c r="C4" s="19"/>
      <c r="D4" s="20"/>
      <c r="E4" s="21"/>
      <c r="F4" s="19"/>
      <c r="G4" s="22"/>
      <c r="H4" s="22"/>
      <c r="K4" s="4"/>
      <c r="L4" s="7"/>
      <c r="M4" s="7"/>
      <c r="N4" s="7"/>
    </row>
    <row r="5" spans="1:14" ht="18" x14ac:dyDescent="0.3">
      <c r="B5" s="158" t="s">
        <v>3</v>
      </c>
      <c r="C5" s="159"/>
      <c r="D5" s="159"/>
      <c r="E5" s="23" t="s">
        <v>4</v>
      </c>
      <c r="F5" s="24"/>
      <c r="G5" s="25"/>
      <c r="H5" s="160" t="s">
        <v>5</v>
      </c>
      <c r="I5" s="163" t="str">
        <f>IFERROR(SUM(K18:K41)/SUM(L18:L41)*100,"")</f>
        <v/>
      </c>
      <c r="J5" s="166">
        <v>1</v>
      </c>
      <c r="K5" s="6"/>
    </row>
    <row r="6" spans="1:14" ht="18" x14ac:dyDescent="0.3">
      <c r="B6" s="169" t="s">
        <v>6</v>
      </c>
      <c r="C6" s="170"/>
      <c r="D6" s="170"/>
      <c r="E6" s="26" t="s">
        <v>7</v>
      </c>
      <c r="F6" s="20"/>
      <c r="G6" s="27"/>
      <c r="H6" s="161"/>
      <c r="I6" s="164"/>
      <c r="J6" s="167"/>
      <c r="K6" s="6"/>
    </row>
    <row r="7" spans="1:14" ht="18.5" thickBot="1" x14ac:dyDescent="0.35">
      <c r="B7" s="171" t="s">
        <v>8</v>
      </c>
      <c r="C7" s="172"/>
      <c r="D7" s="172"/>
      <c r="E7" s="28" t="s">
        <v>9</v>
      </c>
      <c r="F7" s="19"/>
      <c r="G7" s="27"/>
      <c r="H7" s="161"/>
      <c r="I7" s="164"/>
      <c r="J7" s="167"/>
      <c r="K7" s="7"/>
    </row>
    <row r="8" spans="1:14" ht="14.15" customHeight="1" x14ac:dyDescent="0.3">
      <c r="B8" s="20"/>
      <c r="C8" s="20"/>
      <c r="D8" s="20"/>
      <c r="E8" s="21"/>
      <c r="F8" s="19"/>
      <c r="G8" s="27"/>
      <c r="H8" s="161"/>
      <c r="I8" s="164"/>
      <c r="J8" s="167"/>
      <c r="K8" s="7"/>
    </row>
    <row r="9" spans="1:14" ht="14.9" customHeight="1" thickBot="1" x14ac:dyDescent="0.35">
      <c r="F9" s="19"/>
      <c r="G9" s="27"/>
      <c r="H9" s="162"/>
      <c r="I9" s="165"/>
      <c r="J9" s="168"/>
      <c r="K9" s="4"/>
      <c r="L9" s="7"/>
      <c r="M9" s="7"/>
      <c r="N9" s="7"/>
    </row>
    <row r="10" spans="1:14" ht="21.75" customHeight="1" thickBot="1" x14ac:dyDescent="0.35">
      <c r="B10" s="29" t="s">
        <v>79</v>
      </c>
      <c r="C10" s="30"/>
      <c r="D10" s="31"/>
      <c r="E10" s="32"/>
      <c r="F10" s="19"/>
      <c r="G10" s="33"/>
      <c r="H10" s="34"/>
      <c r="I10" s="34" t="str">
        <f>IF(AND(COUNTA(H18:H21,H23:H27,H29:H31,H33:H37,H39:H41)&gt;0,COUNTA(H18:H21,H23:H27,H29:H31,H33:H37,H39:H41)&lt;20),"評価列未記入有","")</f>
        <v/>
      </c>
      <c r="J10" s="34"/>
      <c r="K10" s="4"/>
      <c r="L10" s="7"/>
      <c r="M10" s="7"/>
      <c r="N10" s="7"/>
    </row>
    <row r="11" spans="1:14" ht="42" customHeight="1" x14ac:dyDescent="0.3">
      <c r="B11" s="141">
        <v>0</v>
      </c>
      <c r="C11" s="121" t="s">
        <v>10</v>
      </c>
      <c r="D11" s="35" t="s">
        <v>11</v>
      </c>
      <c r="E11" s="78" t="s">
        <v>88</v>
      </c>
      <c r="F11" s="19"/>
      <c r="G11" s="144" t="s">
        <v>12</v>
      </c>
      <c r="H11" s="145"/>
      <c r="I11" s="145"/>
      <c r="J11" s="146"/>
      <c r="K11" s="4"/>
      <c r="L11" s="7"/>
      <c r="M11" s="7"/>
      <c r="N11" s="7"/>
    </row>
    <row r="12" spans="1:14" ht="42" customHeight="1" x14ac:dyDescent="0.3">
      <c r="B12" s="141"/>
      <c r="C12" s="123"/>
      <c r="D12" s="153" t="s">
        <v>13</v>
      </c>
      <c r="E12" s="155" t="s">
        <v>14</v>
      </c>
      <c r="F12" s="19"/>
      <c r="G12" s="147"/>
      <c r="H12" s="148"/>
      <c r="I12" s="148"/>
      <c r="J12" s="149"/>
      <c r="K12" s="4"/>
      <c r="L12" s="7"/>
      <c r="M12" s="7"/>
      <c r="N12" s="7"/>
    </row>
    <row r="13" spans="1:14" ht="42" customHeight="1" thickBot="1" x14ac:dyDescent="0.35">
      <c r="B13" s="142"/>
      <c r="C13" s="143"/>
      <c r="D13" s="154"/>
      <c r="E13" s="156"/>
      <c r="G13" s="150"/>
      <c r="H13" s="151"/>
      <c r="I13" s="151"/>
      <c r="J13" s="152"/>
    </row>
    <row r="14" spans="1:14" ht="13.5" customHeight="1" x14ac:dyDescent="0.3">
      <c r="F14" s="126" t="s">
        <v>87</v>
      </c>
      <c r="G14" s="126"/>
      <c r="H14" s="126"/>
      <c r="I14" s="126"/>
      <c r="J14" s="126"/>
    </row>
    <row r="15" spans="1:14" ht="18" customHeight="1" thickBot="1" x14ac:dyDescent="0.35">
      <c r="B15" s="36"/>
      <c r="D15" s="93" t="s">
        <v>86</v>
      </c>
      <c r="F15" s="127"/>
      <c r="G15" s="127"/>
      <c r="H15" s="127"/>
      <c r="I15" s="127"/>
      <c r="J15" s="127"/>
      <c r="K15" s="3"/>
      <c r="L15" s="6"/>
      <c r="M15" s="6"/>
      <c r="N15" s="6"/>
    </row>
    <row r="16" spans="1:14" ht="17.25" customHeight="1" x14ac:dyDescent="0.3">
      <c r="B16" s="130" t="s">
        <v>15</v>
      </c>
      <c r="C16" s="131"/>
      <c r="D16" s="132" t="s">
        <v>16</v>
      </c>
      <c r="E16" s="131"/>
      <c r="F16" s="132" t="s">
        <v>17</v>
      </c>
      <c r="G16" s="131"/>
      <c r="H16" s="133" t="s">
        <v>18</v>
      </c>
      <c r="I16" s="135" t="s">
        <v>19</v>
      </c>
      <c r="J16" s="136"/>
      <c r="K16" s="139" t="s">
        <v>75</v>
      </c>
      <c r="L16" s="128" t="s">
        <v>76</v>
      </c>
      <c r="M16" s="128" t="s">
        <v>77</v>
      </c>
      <c r="N16" s="6"/>
    </row>
    <row r="17" spans="2:14" ht="18" x14ac:dyDescent="0.3">
      <c r="B17" s="37" t="s">
        <v>80</v>
      </c>
      <c r="C17" s="38"/>
      <c r="D17" s="39"/>
      <c r="E17" s="40"/>
      <c r="F17" s="41"/>
      <c r="G17" s="41"/>
      <c r="H17" s="134"/>
      <c r="I17" s="137"/>
      <c r="J17" s="138"/>
      <c r="K17" s="140"/>
      <c r="L17" s="129"/>
      <c r="M17" s="129"/>
      <c r="N17" s="6"/>
    </row>
    <row r="18" spans="2:14" ht="50.15" customHeight="1" x14ac:dyDescent="0.3">
      <c r="B18" s="106">
        <v>1.1000000000000001</v>
      </c>
      <c r="C18" s="124" t="s">
        <v>20</v>
      </c>
      <c r="D18" s="89" t="s">
        <v>21</v>
      </c>
      <c r="E18" s="80" t="s">
        <v>22</v>
      </c>
      <c r="F18" s="110" t="s">
        <v>23</v>
      </c>
      <c r="G18" s="111"/>
      <c r="H18" s="42"/>
      <c r="I18" s="104"/>
      <c r="J18" s="105"/>
      <c r="K18" s="1">
        <f>IF(H18="〇",IF(M18="〇",2,1),0)</f>
        <v>0</v>
      </c>
      <c r="L18" s="1">
        <f>IF(OR(H18="〇",H18="×"),IF(M18="〇",2,1),0)</f>
        <v>0</v>
      </c>
      <c r="M18" s="8" t="s">
        <v>78</v>
      </c>
      <c r="N18" s="6"/>
    </row>
    <row r="19" spans="2:14" ht="50.15" customHeight="1" x14ac:dyDescent="0.3">
      <c r="B19" s="107"/>
      <c r="C19" s="125"/>
      <c r="D19" s="43">
        <v>2</v>
      </c>
      <c r="E19" s="80" t="s">
        <v>24</v>
      </c>
      <c r="F19" s="110" t="s">
        <v>25</v>
      </c>
      <c r="G19" s="111"/>
      <c r="H19" s="42"/>
      <c r="I19" s="104"/>
      <c r="J19" s="105"/>
      <c r="K19" s="1">
        <f>IF(H19="〇",IF(M19="〇",2,1),0)</f>
        <v>0</v>
      </c>
      <c r="L19" s="1">
        <f>IF(OR(H19="〇",H19="×"),IF(M19="〇",2,1),0)</f>
        <v>0</v>
      </c>
      <c r="M19" s="8"/>
      <c r="N19" s="6"/>
    </row>
    <row r="20" spans="2:14" ht="50.15" customHeight="1" x14ac:dyDescent="0.3">
      <c r="B20" s="106">
        <v>1.2</v>
      </c>
      <c r="C20" s="124" t="s">
        <v>26</v>
      </c>
      <c r="D20" s="89" t="s">
        <v>27</v>
      </c>
      <c r="E20" s="94" t="s">
        <v>28</v>
      </c>
      <c r="F20" s="110" t="s">
        <v>81</v>
      </c>
      <c r="G20" s="111"/>
      <c r="H20" s="42"/>
      <c r="I20" s="104"/>
      <c r="J20" s="105"/>
      <c r="K20" s="1">
        <f>IF(H20="〇",IF(M20="〇",2,1),0)</f>
        <v>0</v>
      </c>
      <c r="L20" s="1">
        <f>IF(OR(H20="〇",H20="×"),IF(M20="〇",2,1),0)</f>
        <v>0</v>
      </c>
      <c r="M20" s="8" t="s">
        <v>78</v>
      </c>
      <c r="N20" s="6"/>
    </row>
    <row r="21" spans="2:14" ht="49.5" customHeight="1" x14ac:dyDescent="0.3">
      <c r="B21" s="107"/>
      <c r="C21" s="125"/>
      <c r="D21" s="43">
        <v>4</v>
      </c>
      <c r="E21" s="81" t="s">
        <v>29</v>
      </c>
      <c r="F21" s="110" t="s">
        <v>82</v>
      </c>
      <c r="G21" s="111"/>
      <c r="H21" s="42"/>
      <c r="I21" s="104"/>
      <c r="J21" s="105"/>
      <c r="K21" s="1">
        <f>IF(H21="〇",IF(M21="〇",2,1),0)</f>
        <v>0</v>
      </c>
      <c r="L21" s="1">
        <f>IF(OR(H21="〇",H21="×"),IF(M21="〇",2,1),0)</f>
        <v>0</v>
      </c>
      <c r="M21" s="8"/>
      <c r="N21" s="6"/>
    </row>
    <row r="22" spans="2:14" ht="18" x14ac:dyDescent="0.3">
      <c r="B22" s="97" t="s">
        <v>89</v>
      </c>
      <c r="C22" s="38"/>
      <c r="D22" s="44"/>
      <c r="E22" s="45"/>
      <c r="F22" s="46"/>
      <c r="G22" s="46"/>
      <c r="H22" s="47"/>
      <c r="I22" s="48"/>
      <c r="J22" s="49"/>
      <c r="M22" s="8"/>
      <c r="N22" s="6"/>
    </row>
    <row r="23" spans="2:14" ht="49.5" customHeight="1" x14ac:dyDescent="0.3">
      <c r="B23" s="50">
        <v>2.1</v>
      </c>
      <c r="C23" s="85" t="s">
        <v>30</v>
      </c>
      <c r="D23" s="90" t="s">
        <v>31</v>
      </c>
      <c r="E23" s="84" t="s">
        <v>32</v>
      </c>
      <c r="F23" s="110" t="s">
        <v>33</v>
      </c>
      <c r="G23" s="111"/>
      <c r="H23" s="42"/>
      <c r="I23" s="104"/>
      <c r="J23" s="105"/>
      <c r="K23" s="1">
        <f>IF(H23="〇",IF(M23="〇",2,1),0)</f>
        <v>0</v>
      </c>
      <c r="L23" s="1">
        <f>IF(OR(H23="〇",H23="×"),IF(M23="〇",2,1),0)</f>
        <v>0</v>
      </c>
      <c r="M23" s="8" t="s">
        <v>78</v>
      </c>
      <c r="N23" s="6"/>
    </row>
    <row r="24" spans="2:14" ht="50.15" customHeight="1" x14ac:dyDescent="0.3">
      <c r="B24" s="106">
        <v>2.2000000000000002</v>
      </c>
      <c r="C24" s="121" t="s">
        <v>34</v>
      </c>
      <c r="D24" s="51">
        <v>6</v>
      </c>
      <c r="E24" s="84" t="s">
        <v>35</v>
      </c>
      <c r="F24" s="110" t="s">
        <v>36</v>
      </c>
      <c r="G24" s="111"/>
      <c r="H24" s="42"/>
      <c r="I24" s="104"/>
      <c r="J24" s="105"/>
      <c r="K24" s="1">
        <f>IF(H24="〇",IF(M24="〇",2,1),0)</f>
        <v>0</v>
      </c>
      <c r="L24" s="1">
        <f>IF(OR(H24="〇",H24="×"),IF(M24="〇",2,1),0)</f>
        <v>0</v>
      </c>
      <c r="M24" s="8"/>
      <c r="N24" s="6"/>
    </row>
    <row r="25" spans="2:14" ht="50.15" customHeight="1" x14ac:dyDescent="0.3">
      <c r="B25" s="107"/>
      <c r="C25" s="123"/>
      <c r="D25" s="90" t="s">
        <v>37</v>
      </c>
      <c r="E25" s="84" t="s">
        <v>38</v>
      </c>
      <c r="F25" s="118" t="s">
        <v>39</v>
      </c>
      <c r="G25" s="119"/>
      <c r="H25" s="42"/>
      <c r="I25" s="104"/>
      <c r="J25" s="105"/>
      <c r="K25" s="1">
        <f>IF(H25="〇",IF(M25="〇",2,1),0)</f>
        <v>0</v>
      </c>
      <c r="L25" s="1">
        <f>IF(OR(H25="〇",H25="×"),IF(M25="〇",2,1),0)</f>
        <v>0</v>
      </c>
      <c r="M25" s="8" t="s">
        <v>78</v>
      </c>
      <c r="N25" s="6"/>
    </row>
    <row r="26" spans="2:14" ht="50.15" customHeight="1" x14ac:dyDescent="0.3">
      <c r="B26" s="106">
        <v>2.2999999999999998</v>
      </c>
      <c r="C26" s="121" t="s">
        <v>40</v>
      </c>
      <c r="D26" s="43">
        <v>8</v>
      </c>
      <c r="E26" s="82" t="s">
        <v>41</v>
      </c>
      <c r="F26" s="110" t="s">
        <v>33</v>
      </c>
      <c r="G26" s="111"/>
      <c r="H26" s="42"/>
      <c r="I26" s="104"/>
      <c r="J26" s="105"/>
      <c r="K26" s="1">
        <f>IF(H26="〇",IF(M26="〇",2,1),0)</f>
        <v>0</v>
      </c>
      <c r="L26" s="1">
        <f>IF(OR(H26="〇",H26="×"),IF(M26="〇",2,1),0)</f>
        <v>0</v>
      </c>
      <c r="M26" s="8"/>
      <c r="N26" s="6"/>
    </row>
    <row r="27" spans="2:14" ht="50.15" customHeight="1" x14ac:dyDescent="0.3">
      <c r="B27" s="120"/>
      <c r="C27" s="122"/>
      <c r="D27" s="52">
        <v>9</v>
      </c>
      <c r="E27" s="83" t="s">
        <v>42</v>
      </c>
      <c r="F27" s="110" t="s">
        <v>43</v>
      </c>
      <c r="G27" s="111"/>
      <c r="H27" s="42"/>
      <c r="I27" s="104"/>
      <c r="J27" s="105"/>
      <c r="K27" s="1">
        <f>IF(H27="〇",IF(M27="〇",2,1),0)</f>
        <v>0</v>
      </c>
      <c r="L27" s="1">
        <f>IF(OR(H27="〇",H27="×"),IF(M27="〇",2,1),0)</f>
        <v>0</v>
      </c>
      <c r="M27" s="8"/>
      <c r="N27" s="6"/>
    </row>
    <row r="28" spans="2:14" ht="18" x14ac:dyDescent="0.3">
      <c r="B28" s="53" t="s">
        <v>83</v>
      </c>
      <c r="C28" s="21"/>
      <c r="D28" s="54"/>
      <c r="E28" s="21"/>
      <c r="F28" s="55"/>
      <c r="G28" s="55"/>
      <c r="H28" s="56"/>
      <c r="I28" s="57"/>
      <c r="J28" s="58"/>
      <c r="M28" s="8"/>
      <c r="N28" s="6"/>
    </row>
    <row r="29" spans="2:14" ht="56.25" customHeight="1" x14ac:dyDescent="0.3">
      <c r="B29" s="59">
        <v>3.1</v>
      </c>
      <c r="C29" s="87" t="s">
        <v>44</v>
      </c>
      <c r="D29" s="89" t="s">
        <v>45</v>
      </c>
      <c r="E29" s="95" t="s">
        <v>46</v>
      </c>
      <c r="F29" s="110" t="s">
        <v>33</v>
      </c>
      <c r="G29" s="111"/>
      <c r="H29" s="42"/>
      <c r="I29" s="104"/>
      <c r="J29" s="105"/>
      <c r="K29" s="1">
        <f>IF(H29="〇",IF(M29="〇",2,1),0)</f>
        <v>0</v>
      </c>
      <c r="L29" s="1">
        <f>IF(OR(H29="〇",H29="×"),IF(M29="〇",2,1),0)</f>
        <v>0</v>
      </c>
      <c r="M29" s="8" t="s">
        <v>78</v>
      </c>
      <c r="N29" s="9"/>
    </row>
    <row r="30" spans="2:14" ht="50.15" customHeight="1" x14ac:dyDescent="0.3">
      <c r="B30" s="59">
        <v>3.2</v>
      </c>
      <c r="C30" s="87" t="s">
        <v>47</v>
      </c>
      <c r="D30" s="90" t="s">
        <v>48</v>
      </c>
      <c r="E30" s="80" t="s">
        <v>49</v>
      </c>
      <c r="F30" s="110" t="s">
        <v>50</v>
      </c>
      <c r="G30" s="111"/>
      <c r="H30" s="42"/>
      <c r="I30" s="104"/>
      <c r="J30" s="105"/>
      <c r="K30" s="1">
        <f>IF(H30="〇",IF(M30="〇",2,1),0)</f>
        <v>0</v>
      </c>
      <c r="L30" s="1">
        <f>IF(OR(H30="〇",H30="×"),IF(M30="〇",2,1),0)</f>
        <v>0</v>
      </c>
      <c r="M30" s="8" t="s">
        <v>78</v>
      </c>
      <c r="N30" s="9"/>
    </row>
    <row r="31" spans="2:14" ht="57.75" customHeight="1" x14ac:dyDescent="0.3">
      <c r="B31" s="60">
        <v>3.3</v>
      </c>
      <c r="C31" s="81" t="s">
        <v>51</v>
      </c>
      <c r="D31" s="61">
        <v>12</v>
      </c>
      <c r="E31" s="96" t="s">
        <v>52</v>
      </c>
      <c r="F31" s="118" t="s">
        <v>53</v>
      </c>
      <c r="G31" s="119"/>
      <c r="H31" s="42"/>
      <c r="I31" s="104"/>
      <c r="J31" s="105"/>
      <c r="K31" s="1">
        <f>IF(H31="〇",IF(M31="〇",2,1),0)</f>
        <v>0</v>
      </c>
      <c r="L31" s="1">
        <f>IF(OR(H31="〇",H31="×"),IF(M31="〇",2,1),0)</f>
        <v>0</v>
      </c>
      <c r="M31" s="8"/>
      <c r="N31" s="6"/>
    </row>
    <row r="32" spans="2:14" ht="18" x14ac:dyDescent="0.3">
      <c r="B32" s="62" t="s">
        <v>84</v>
      </c>
      <c r="C32" s="41"/>
      <c r="D32" s="63"/>
      <c r="E32" s="64"/>
      <c r="F32" s="65"/>
      <c r="G32" s="65"/>
      <c r="H32" s="66"/>
      <c r="I32" s="67"/>
      <c r="J32" s="68"/>
      <c r="M32" s="8"/>
      <c r="N32" s="6"/>
    </row>
    <row r="33" spans="2:14" ht="64.5" customHeight="1" x14ac:dyDescent="0.3">
      <c r="B33" s="106">
        <v>4.0999999999999996</v>
      </c>
      <c r="C33" s="108" t="s">
        <v>54</v>
      </c>
      <c r="D33" s="69">
        <v>13</v>
      </c>
      <c r="E33" s="81" t="s">
        <v>55</v>
      </c>
      <c r="F33" s="110" t="s">
        <v>56</v>
      </c>
      <c r="G33" s="111"/>
      <c r="H33" s="42"/>
      <c r="I33" s="104"/>
      <c r="J33" s="105"/>
      <c r="K33" s="1">
        <f>IF(H33="〇",IF(M33="〇",2,1),0)</f>
        <v>0</v>
      </c>
      <c r="L33" s="1">
        <f>IF(OR(H33="〇",H33="×"),IF(M33="〇",2,1),0)</f>
        <v>0</v>
      </c>
      <c r="M33" s="8"/>
      <c r="N33" s="6"/>
    </row>
    <row r="34" spans="2:14" ht="65.150000000000006" customHeight="1" x14ac:dyDescent="0.3">
      <c r="B34" s="107"/>
      <c r="C34" s="109"/>
      <c r="D34" s="91" t="s">
        <v>57</v>
      </c>
      <c r="E34" s="86" t="s">
        <v>58</v>
      </c>
      <c r="F34" s="110" t="s">
        <v>59</v>
      </c>
      <c r="G34" s="111"/>
      <c r="H34" s="42"/>
      <c r="I34" s="104"/>
      <c r="J34" s="105"/>
      <c r="K34" s="1">
        <f>IF(H34="〇",IF(M34="〇",2,1),0)</f>
        <v>0</v>
      </c>
      <c r="L34" s="1">
        <f>IF(OR(H34="〇",H34="×"),IF(M34="〇",2,1),0)</f>
        <v>0</v>
      </c>
      <c r="M34" s="8" t="s">
        <v>78</v>
      </c>
      <c r="N34" s="6"/>
    </row>
    <row r="35" spans="2:14" ht="65.150000000000006" customHeight="1" x14ac:dyDescent="0.3">
      <c r="B35" s="107"/>
      <c r="C35" s="109"/>
      <c r="D35" s="92" t="s">
        <v>60</v>
      </c>
      <c r="E35" s="81" t="s">
        <v>61</v>
      </c>
      <c r="F35" s="110" t="s">
        <v>59</v>
      </c>
      <c r="G35" s="111"/>
      <c r="H35" s="42"/>
      <c r="I35" s="104"/>
      <c r="J35" s="105"/>
      <c r="K35" s="1">
        <f>IF(H35="〇",IF(M35="〇",2,1),0)</f>
        <v>0</v>
      </c>
      <c r="L35" s="1">
        <f>IF(OR(H35="〇",H35="×"),IF(M35="〇",2,1),0)</f>
        <v>0</v>
      </c>
      <c r="M35" s="8" t="s">
        <v>78</v>
      </c>
      <c r="N35" s="6"/>
    </row>
    <row r="36" spans="2:14" ht="65.150000000000006" customHeight="1" x14ac:dyDescent="0.3">
      <c r="B36" s="116"/>
      <c r="C36" s="117"/>
      <c r="D36" s="69">
        <v>16</v>
      </c>
      <c r="E36" s="81" t="s">
        <v>62</v>
      </c>
      <c r="F36" s="110" t="s">
        <v>59</v>
      </c>
      <c r="G36" s="111"/>
      <c r="H36" s="42"/>
      <c r="I36" s="104"/>
      <c r="J36" s="105"/>
      <c r="K36" s="1">
        <f>IF(H36="〇",IF(M36="〇",2,1),0)</f>
        <v>0</v>
      </c>
      <c r="L36" s="1">
        <f>IF(OR(H36="〇",H36="×"),IF(M36="〇",2,1),0)</f>
        <v>0</v>
      </c>
      <c r="M36" s="8"/>
      <c r="N36" s="6"/>
    </row>
    <row r="37" spans="2:14" ht="73.75" customHeight="1" x14ac:dyDescent="0.3">
      <c r="B37" s="70">
        <v>4.2</v>
      </c>
      <c r="C37" s="81" t="s">
        <v>63</v>
      </c>
      <c r="D37" s="92" t="s">
        <v>64</v>
      </c>
      <c r="E37" s="79" t="s">
        <v>65</v>
      </c>
      <c r="F37" s="102" t="s">
        <v>66</v>
      </c>
      <c r="G37" s="103"/>
      <c r="H37" s="42"/>
      <c r="I37" s="104"/>
      <c r="J37" s="105"/>
      <c r="K37" s="1">
        <f>IF(H37="〇",IF(M37="〇",2,1),0)</f>
        <v>0</v>
      </c>
      <c r="L37" s="1">
        <f>IF(OR(H37="〇",H37="×"),IF(M37="〇",2,1),0)</f>
        <v>0</v>
      </c>
      <c r="M37" s="8" t="s">
        <v>78</v>
      </c>
      <c r="N37" s="6"/>
    </row>
    <row r="38" spans="2:14" ht="18" x14ac:dyDescent="0.3">
      <c r="B38" s="71" t="s">
        <v>85</v>
      </c>
      <c r="C38" s="72"/>
      <c r="D38" s="73"/>
      <c r="E38" s="74"/>
      <c r="F38" s="46"/>
      <c r="G38" s="46"/>
      <c r="H38" s="47"/>
      <c r="I38" s="48"/>
      <c r="J38" s="49"/>
      <c r="M38" s="8"/>
      <c r="N38" s="6"/>
    </row>
    <row r="39" spans="2:14" ht="65.150000000000006" customHeight="1" x14ac:dyDescent="0.3">
      <c r="B39" s="106">
        <v>5.0999999999999996</v>
      </c>
      <c r="C39" s="108" t="s">
        <v>67</v>
      </c>
      <c r="D39" s="61">
        <v>18</v>
      </c>
      <c r="E39" s="81" t="s">
        <v>68</v>
      </c>
      <c r="F39" s="110" t="s">
        <v>33</v>
      </c>
      <c r="G39" s="111"/>
      <c r="H39" s="42"/>
      <c r="I39" s="104"/>
      <c r="J39" s="105"/>
      <c r="K39" s="1">
        <f>IF(H39="〇",IF(M39="〇",2,1),0)</f>
        <v>0</v>
      </c>
      <c r="L39" s="1">
        <f>IF(OR(H39="〇",H39="×"),IF(M39="〇",2,1),0)</f>
        <v>0</v>
      </c>
      <c r="M39" s="8"/>
      <c r="N39" s="6"/>
    </row>
    <row r="40" spans="2:14" ht="65.150000000000006" customHeight="1" x14ac:dyDescent="0.3">
      <c r="B40" s="107"/>
      <c r="C40" s="109"/>
      <c r="D40" s="92" t="s">
        <v>69</v>
      </c>
      <c r="E40" s="87" t="s">
        <v>70</v>
      </c>
      <c r="F40" s="112" t="s">
        <v>71</v>
      </c>
      <c r="G40" s="113"/>
      <c r="H40" s="42"/>
      <c r="I40" s="114"/>
      <c r="J40" s="115"/>
      <c r="K40" s="1">
        <f>IF(H40="〇",IF(M40="〇",2,1),0)</f>
        <v>0</v>
      </c>
      <c r="L40" s="1">
        <f>IF(OR(H40="〇",H40="×"),IF(M40="〇",2,1),0)</f>
        <v>0</v>
      </c>
      <c r="M40" s="8" t="s">
        <v>78</v>
      </c>
      <c r="N40" s="6"/>
    </row>
    <row r="41" spans="2:14" ht="65.150000000000006" customHeight="1" thickBot="1" x14ac:dyDescent="0.35">
      <c r="B41" s="75">
        <v>5.2</v>
      </c>
      <c r="C41" s="88" t="s">
        <v>72</v>
      </c>
      <c r="D41" s="76">
        <v>20</v>
      </c>
      <c r="E41" s="88" t="s">
        <v>73</v>
      </c>
      <c r="F41" s="98" t="s">
        <v>74</v>
      </c>
      <c r="G41" s="99"/>
      <c r="H41" s="77"/>
      <c r="I41" s="100"/>
      <c r="J41" s="101"/>
      <c r="K41" s="1">
        <f>IF(H41="〇",IF(M41="〇",2,1),0)</f>
        <v>0</v>
      </c>
      <c r="L41" s="1">
        <f>IF(OR(H41="〇",H41="×"),IF(M41="〇",2,1),0)</f>
        <v>0</v>
      </c>
      <c r="M41" s="10"/>
      <c r="N41" s="6"/>
    </row>
  </sheetData>
  <mergeCells count="73">
    <mergeCell ref="B3:J3"/>
    <mergeCell ref="B5:D5"/>
    <mergeCell ref="H5:H9"/>
    <mergeCell ref="I5:I9"/>
    <mergeCell ref="J5:J9"/>
    <mergeCell ref="B6:D6"/>
    <mergeCell ref="B7:D7"/>
    <mergeCell ref="B11:B13"/>
    <mergeCell ref="C11:C13"/>
    <mergeCell ref="G11:J13"/>
    <mergeCell ref="D12:D13"/>
    <mergeCell ref="E12:E13"/>
    <mergeCell ref="F14:J15"/>
    <mergeCell ref="L16:L17"/>
    <mergeCell ref="M16:M17"/>
    <mergeCell ref="B18:B19"/>
    <mergeCell ref="C18:C19"/>
    <mergeCell ref="F18:G18"/>
    <mergeCell ref="I18:J18"/>
    <mergeCell ref="F19:G19"/>
    <mergeCell ref="I19:J19"/>
    <mergeCell ref="B16:C16"/>
    <mergeCell ref="D16:E16"/>
    <mergeCell ref="F16:G16"/>
    <mergeCell ref="H16:H17"/>
    <mergeCell ref="I16:J17"/>
    <mergeCell ref="K16:K17"/>
    <mergeCell ref="B20:B21"/>
    <mergeCell ref="C20:C21"/>
    <mergeCell ref="F20:G20"/>
    <mergeCell ref="I20:J20"/>
    <mergeCell ref="F21:G21"/>
    <mergeCell ref="I21:J21"/>
    <mergeCell ref="F23:G23"/>
    <mergeCell ref="I23:J23"/>
    <mergeCell ref="B24:B25"/>
    <mergeCell ref="C24:C25"/>
    <mergeCell ref="F24:G24"/>
    <mergeCell ref="I24:J24"/>
    <mergeCell ref="F25:G25"/>
    <mergeCell ref="I25:J25"/>
    <mergeCell ref="B26:B27"/>
    <mergeCell ref="C26:C27"/>
    <mergeCell ref="F26:G26"/>
    <mergeCell ref="I26:J26"/>
    <mergeCell ref="F27:G27"/>
    <mergeCell ref="I27:J27"/>
    <mergeCell ref="F29:G29"/>
    <mergeCell ref="I29:J29"/>
    <mergeCell ref="F30:G30"/>
    <mergeCell ref="I30:J30"/>
    <mergeCell ref="F31:G31"/>
    <mergeCell ref="I31:J31"/>
    <mergeCell ref="B33:B36"/>
    <mergeCell ref="C33:C36"/>
    <mergeCell ref="F33:G33"/>
    <mergeCell ref="I33:J33"/>
    <mergeCell ref="F34:G34"/>
    <mergeCell ref="I34:J34"/>
    <mergeCell ref="F35:G35"/>
    <mergeCell ref="I35:J35"/>
    <mergeCell ref="F36:G36"/>
    <mergeCell ref="I36:J36"/>
    <mergeCell ref="F41:G41"/>
    <mergeCell ref="I41:J41"/>
    <mergeCell ref="F37:G37"/>
    <mergeCell ref="I37:J37"/>
    <mergeCell ref="B39:B40"/>
    <mergeCell ref="C39:C40"/>
    <mergeCell ref="F39:G39"/>
    <mergeCell ref="I39:J39"/>
    <mergeCell ref="F40:G40"/>
    <mergeCell ref="I40:J40"/>
  </mergeCells>
  <phoneticPr fontId="1"/>
  <dataValidations count="1">
    <dataValidation type="list" allowBlank="1" showInputMessage="1" showErrorMessage="1" sqref="H29:H31 H39:H41 H18:H21 H23:H27 H33:H37" xr:uid="{6A38B7A3-A4FF-4A6E-9203-6D891AB50912}">
      <formula1>"〇,×,-"</formula1>
    </dataValidation>
  </dataValidations>
  <printOptions horizontalCentered="1"/>
  <pageMargins left="0.23622047244094491" right="0.23622047244094491" top="0.74803149606299213" bottom="0.74803149606299213" header="0.31496062992125984" footer="0.23622047244094491"/>
  <pageSetup paperSize="9" scale="48" fitToWidth="2" orientation="portrait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87" r:id="rId4" name="Check Box 139">
              <controlPr locked="0" defaultSize="0" autoFill="0" autoLine="0" autoPict="0">
                <anchor moveWithCells="1">
                  <from>
                    <xdr:col>4</xdr:col>
                    <xdr:colOff>69850</xdr:colOff>
                    <xdr:row>10</xdr:row>
                    <xdr:rowOff>88900</xdr:rowOff>
                  </from>
                  <to>
                    <xdr:col>4</xdr:col>
                    <xdr:colOff>965200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5" name="Check Box 140">
              <controlPr locked="0" defaultSize="0" autoFill="0" autoLine="0" autoPict="0">
                <anchor moveWithCells="1">
                  <from>
                    <xdr:col>4</xdr:col>
                    <xdr:colOff>1022350</xdr:colOff>
                    <xdr:row>10</xdr:row>
                    <xdr:rowOff>114300</xdr:rowOff>
                  </from>
                  <to>
                    <xdr:col>4</xdr:col>
                    <xdr:colOff>1866900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6" name="Check Box 141">
              <controlPr locked="0" defaultSize="0" autoFill="0" autoLine="0" autoPict="0">
                <anchor moveWithCells="1">
                  <from>
                    <xdr:col>4</xdr:col>
                    <xdr:colOff>1809750</xdr:colOff>
                    <xdr:row>12</xdr:row>
                    <xdr:rowOff>298450</xdr:rowOff>
                  </from>
                  <to>
                    <xdr:col>4</xdr:col>
                    <xdr:colOff>2743200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7" name="Check Box 142">
              <controlPr locked="0" defaultSize="0" autoFill="0" autoLine="0" autoPict="0">
                <anchor moveWithCells="1">
                  <from>
                    <xdr:col>4</xdr:col>
                    <xdr:colOff>2762250</xdr:colOff>
                    <xdr:row>12</xdr:row>
                    <xdr:rowOff>342900</xdr:rowOff>
                  </from>
                  <to>
                    <xdr:col>4</xdr:col>
                    <xdr:colOff>3079750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記入シート</vt:lpstr>
      <vt:lpstr>記入シート!Print_Area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2026-06-30T06:48:38Z</dcterms:created>
  <dcterms:modified xsi:type="dcterms:W3CDTF">2026-07-24T04:10:47Z</dcterms:modified>
</cp:coreProperties>
</file>